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ag\Downloads\"/>
    </mc:Choice>
  </mc:AlternateContent>
  <xr:revisionPtr revIDLastSave="0" documentId="13_ncr:1_{D7F7BC33-C3CA-4103-A1BF-C64FA5DA8E7F}" xr6:coauthVersionLast="47" xr6:coauthVersionMax="47" xr10:uidLastSave="{00000000-0000-0000-0000-000000000000}"/>
  <bookViews>
    <workbookView xWindow="20370" yWindow="-120" windowWidth="19440" windowHeight="10440" activeTab="9" xr2:uid="{421B0A7D-C05B-4075-90A3-91266CFC9DF1}"/>
  </bookViews>
  <sheets>
    <sheet name="Q01" sheetId="1" r:id="rId1"/>
    <sheet name="Q02" sheetId="2" r:id="rId2"/>
    <sheet name="Q03" sheetId="3" r:id="rId3"/>
    <sheet name="Q04" sheetId="4" r:id="rId4"/>
    <sheet name="Q05" sheetId="5" r:id="rId5"/>
    <sheet name="Q06" sheetId="6" r:id="rId6"/>
    <sheet name="Q07" sheetId="7" r:id="rId7"/>
    <sheet name="Q08" sheetId="8" r:id="rId8"/>
    <sheet name="Q09" sheetId="9" r:id="rId9"/>
    <sheet name="Q10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3" l="1"/>
  <c r="D6" i="3"/>
  <c r="D7" i="3"/>
  <c r="D8" i="3"/>
  <c r="D4" i="3"/>
</calcChain>
</file>

<file path=xl/sharedStrings.xml><?xml version="1.0" encoding="utf-8"?>
<sst xmlns="http://schemas.openxmlformats.org/spreadsheetml/2006/main" count="181" uniqueCount="141">
  <si>
    <t>Alunos</t>
  </si>
  <si>
    <r>
      <t>1</t>
    </r>
    <r>
      <rPr>
        <sz val="11"/>
        <color theme="9" tint="0.79998168889431442"/>
        <rFont val="Calibri"/>
        <family val="2"/>
      </rPr>
      <t>ª Avaliação</t>
    </r>
  </si>
  <si>
    <t>2ª Avaliação</t>
  </si>
  <si>
    <t>3ª Avaliação</t>
  </si>
  <si>
    <t>Média Final</t>
  </si>
  <si>
    <t>Ana</t>
  </si>
  <si>
    <t>Carlos</t>
  </si>
  <si>
    <t>Priscila</t>
  </si>
  <si>
    <t>Pedro</t>
  </si>
  <si>
    <t>Júlia</t>
  </si>
  <si>
    <t>Renata</t>
  </si>
  <si>
    <t>João</t>
  </si>
  <si>
    <t>Alex</t>
  </si>
  <si>
    <t>Hotel Smart Salvador</t>
  </si>
  <si>
    <t>Janeiro</t>
  </si>
  <si>
    <t>Fevereiro</t>
  </si>
  <si>
    <t>Março</t>
  </si>
  <si>
    <t>Abril</t>
  </si>
  <si>
    <t>Total</t>
  </si>
  <si>
    <t>Entradas</t>
  </si>
  <si>
    <t>Hospedagem</t>
  </si>
  <si>
    <t>Serviços</t>
  </si>
  <si>
    <t>Extras</t>
  </si>
  <si>
    <t>Saídas</t>
  </si>
  <si>
    <t>Funcionamento</t>
  </si>
  <si>
    <t>Funcionários</t>
  </si>
  <si>
    <t>Alimentação</t>
  </si>
  <si>
    <t>Impostos</t>
  </si>
  <si>
    <t xml:space="preserve">Extras </t>
  </si>
  <si>
    <t>Nome</t>
  </si>
  <si>
    <t>Departamento</t>
  </si>
  <si>
    <t>Salário</t>
  </si>
  <si>
    <t>Data de Admissão</t>
  </si>
  <si>
    <t>Vendas</t>
  </si>
  <si>
    <t>Maria</t>
  </si>
  <si>
    <t>Marketing</t>
  </si>
  <si>
    <t>TI</t>
  </si>
  <si>
    <t>RH</t>
  </si>
  <si>
    <t>Lucas</t>
  </si>
  <si>
    <t>Comissão</t>
  </si>
  <si>
    <t>Salário Final</t>
  </si>
  <si>
    <t>Vendedor</t>
  </si>
  <si>
    <t>Vendas Totais</t>
  </si>
  <si>
    <t>Comissão (%)</t>
  </si>
  <si>
    <t>Comissão (em Reais)</t>
  </si>
  <si>
    <t>CALCULE A MÉDIA DOS ALUNOS</t>
  </si>
  <si>
    <t>CALCULE A SOMA DOS TOTAL POR TIPO E POR MÊS</t>
  </si>
  <si>
    <t>CONTAS A PAGAR</t>
  </si>
  <si>
    <t>JANEIRO</t>
  </si>
  <si>
    <t>FEVEREIRO</t>
  </si>
  <si>
    <t>MARÇO</t>
  </si>
  <si>
    <t>ABRIL</t>
  </si>
  <si>
    <t>MAIO</t>
  </si>
  <si>
    <t>JUNHO</t>
  </si>
  <si>
    <t>SALÁRIO</t>
  </si>
  <si>
    <t>CONTAS</t>
  </si>
  <si>
    <t>ÁGUA</t>
  </si>
  <si>
    <t>LUZ</t>
  </si>
  <si>
    <t>ESCOLA</t>
  </si>
  <si>
    <t>IPTU</t>
  </si>
  <si>
    <t>IPVA</t>
  </si>
  <si>
    <t>SHOPPING</t>
  </si>
  <si>
    <t>COMBUSTÍVEL</t>
  </si>
  <si>
    <t>ACADEMIA</t>
  </si>
  <si>
    <t>TOTAL DE CONTAS</t>
  </si>
  <si>
    <t>SALDO</t>
  </si>
  <si>
    <t>Na linha "total de contas" realizar a soma das contas de cada mês;</t>
  </si>
  <si>
    <t>Na linha saldo calcular o salário menos o total de contas respectivamente</t>
  </si>
  <si>
    <t>Nº</t>
  </si>
  <si>
    <t>NOME</t>
  </si>
  <si>
    <t>SALÁRIO BRUTO</t>
  </si>
  <si>
    <t>INSS</t>
  </si>
  <si>
    <t>GRATIFICAÇÃO</t>
  </si>
  <si>
    <t>INSS R$</t>
  </si>
  <si>
    <t>GRATIFICAÇÃO R$</t>
  </si>
  <si>
    <t>SALÁRIO LÍQUIDO</t>
  </si>
  <si>
    <t>Eduardo</t>
  </si>
  <si>
    <t>Helena</t>
  </si>
  <si>
    <t>Gabriela</t>
  </si>
  <si>
    <t>Edson</t>
  </si>
  <si>
    <t>Elisangela</t>
  </si>
  <si>
    <t>Regina</t>
  </si>
  <si>
    <t>Paulo</t>
  </si>
  <si>
    <t>2) Na coluna "INSS R$", multiplicar salário bruto pelo INSS;</t>
  </si>
  <si>
    <t>3) O "Salário Líquido" é obtido pelo salário bruto mais gratificação R$ menos INSS R$;</t>
  </si>
  <si>
    <t>Valor do Dólar</t>
  </si>
  <si>
    <t>Papelaria Papel Branco</t>
  </si>
  <si>
    <t>Produtos</t>
  </si>
  <si>
    <t>Quantidade</t>
  </si>
  <si>
    <t>Preço Unit.</t>
  </si>
  <si>
    <t>Total R$</t>
  </si>
  <si>
    <t>Total US$</t>
  </si>
  <si>
    <t>Canela Azul</t>
  </si>
  <si>
    <t>Caneta Vermenlha</t>
  </si>
  <si>
    <t>Caderno</t>
  </si>
  <si>
    <t>Régua</t>
  </si>
  <si>
    <t>Lápis</t>
  </si>
  <si>
    <t>Papel Sulfite</t>
  </si>
  <si>
    <t>Tinta Nanquim</t>
  </si>
  <si>
    <t>Calcule:</t>
  </si>
  <si>
    <t>A coluna "TOTAL R$" calcule a quantidade de produtos vezes o preço unitário;</t>
  </si>
  <si>
    <t>O "TOTAL US$" é a multiplicação do preço unitário pelo valor do dólar;</t>
  </si>
  <si>
    <t>Obs.: se necessário use o valor "$" para congelar o nome da célula.</t>
  </si>
  <si>
    <t>Controle de Despesas</t>
  </si>
  <si>
    <t>Despesa</t>
  </si>
  <si>
    <t>Valor</t>
  </si>
  <si>
    <t>Descrição</t>
  </si>
  <si>
    <t>Valor dos Itens</t>
  </si>
  <si>
    <t>Água</t>
  </si>
  <si>
    <t>Luz</t>
  </si>
  <si>
    <t>Telefone</t>
  </si>
  <si>
    <t>Aluguel</t>
  </si>
  <si>
    <t>Maior Despesa</t>
  </si>
  <si>
    <t>Menor Despesa</t>
  </si>
  <si>
    <t>Média das Despesas</t>
  </si>
  <si>
    <t>Soma das Despesas</t>
  </si>
  <si>
    <t>Valor dos itens: função SOMASE</t>
  </si>
  <si>
    <t>Maior despesa: função MÁXIMO</t>
  </si>
  <si>
    <t>Menor despesa: função MÍNIMO</t>
  </si>
  <si>
    <t>Médias das despesas: função MÉDIA</t>
  </si>
  <si>
    <t>Soma das despesas: função SOMA</t>
  </si>
  <si>
    <t>Controle de Adiantamentos</t>
  </si>
  <si>
    <t>Funcionário</t>
  </si>
  <si>
    <t>Adiantamento</t>
  </si>
  <si>
    <t>Total Geral</t>
  </si>
  <si>
    <t>Guilherme</t>
  </si>
  <si>
    <t>Jorge</t>
  </si>
  <si>
    <t xml:space="preserve">Total </t>
  </si>
  <si>
    <t>Total geral: use a função SOMASE</t>
  </si>
  <si>
    <t>Matéria</t>
  </si>
  <si>
    <t>Nota</t>
  </si>
  <si>
    <t>Presença</t>
  </si>
  <si>
    <t>Resultado</t>
  </si>
  <si>
    <t>Portugues</t>
  </si>
  <si>
    <t>Matemática</t>
  </si>
  <si>
    <t>História</t>
  </si>
  <si>
    <t>Geografia</t>
  </si>
  <si>
    <t>Inglês</t>
  </si>
  <si>
    <t>Se a NOTA for MAIOR OU IGUAL A 7;  e a PRESENÇA for MAIOR OU IGUAL A 60%; 
o aluno está "Aprovado" caso contrário, o aluno está "Reprovado"</t>
  </si>
  <si>
    <t>Calcule o salário final (Salario + Comissão)</t>
  </si>
  <si>
    <t>Calcule o valor em Reais da comissão (Salario * Comissão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</si>
</sst>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R$&quot;\ * #,##0.00_-;\-&quot;R$&quot;\ * #,##0.00_-;_-&quot;R$&quot;\ * &quot;-&quot;??_-;_-@_-"/>
    <numFmt numFmtId="165" formatCode="0.0"/>
    <numFmt numFmtId="166" formatCode="_-&quot;R$&quot;\ * #,##0_-;\-&quot;R$&quot;\ * #,##0_-;_-&quot;R$&quot;\ * &quot;-&quot;??_-;_-@_-"/>
    <numFmt numFmtId="167" formatCode="&quot;R$&quot;\ 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0.79998168889431442"/>
      <name val="Calibri"/>
      <family val="2"/>
      <scheme val="minor"/>
    </font>
    <font>
      <sz val="11"/>
      <color theme="9" tint="0.79998168889431442"/>
      <name val="Calibri"/>
      <family val="2"/>
    </font>
    <font>
      <sz val="11"/>
      <color theme="9" tint="-0.499984740745262"/>
      <name val="Calibri"/>
      <family val="2"/>
      <scheme val="minor"/>
    </font>
    <font>
      <sz val="26"/>
      <color theme="9" tint="0.79998168889431442"/>
      <name val="Exotc350 Bd BT"/>
      <family val="5"/>
    </font>
    <font>
      <b/>
      <sz val="11"/>
      <color theme="9" tint="0.79998168889431442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 style="thin">
        <color theme="4" tint="-0.499984740745262"/>
      </top>
      <bottom style="thin">
        <color theme="4" tint="-0.499984740745262"/>
      </bottom>
      <diagonal/>
    </border>
    <border>
      <left style="thin">
        <color theme="4" tint="-0.499984740745262"/>
      </left>
      <right/>
      <top style="thin">
        <color theme="4" tint="-0.499984740745262"/>
      </top>
      <bottom style="thin">
        <color theme="4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/>
    <xf numFmtId="165" fontId="5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/>
    <xf numFmtId="165" fontId="5" fillId="4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7" fillId="5" borderId="2" xfId="0" applyFont="1" applyFill="1" applyBorder="1"/>
    <xf numFmtId="0" fontId="3" fillId="2" borderId="4" xfId="0" applyFont="1" applyFill="1" applyBorder="1"/>
    <xf numFmtId="166" fontId="5" fillId="3" borderId="4" xfId="0" applyNumberFormat="1" applyFont="1" applyFill="1" applyBorder="1"/>
    <xf numFmtId="164" fontId="5" fillId="3" borderId="5" xfId="0" applyNumberFormat="1" applyFont="1" applyFill="1" applyBorder="1"/>
    <xf numFmtId="166" fontId="5" fillId="4" borderId="4" xfId="0" applyNumberFormat="1" applyFont="1" applyFill="1" applyBorder="1"/>
    <xf numFmtId="0" fontId="3" fillId="2" borderId="4" xfId="0" applyFont="1" applyFill="1" applyBorder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5" fontId="5" fillId="7" borderId="1" xfId="0" applyNumberFormat="1" applyFont="1" applyFill="1" applyBorder="1" applyAlignment="1">
      <alignment horizontal="center" vertical="center"/>
    </xf>
    <xf numFmtId="164" fontId="5" fillId="7" borderId="5" xfId="0" applyNumberFormat="1" applyFont="1" applyFill="1" applyBorder="1"/>
    <xf numFmtId="166" fontId="5" fillId="7" borderId="4" xfId="0" applyNumberFormat="1" applyFont="1" applyFill="1" applyBorder="1"/>
    <xf numFmtId="9" fontId="0" fillId="0" borderId="0" xfId="0" applyNumberFormat="1" applyAlignment="1">
      <alignment vertical="center"/>
    </xf>
    <xf numFmtId="164" fontId="0" fillId="0" borderId="0" xfId="1" applyFont="1"/>
    <xf numFmtId="164" fontId="0" fillId="7" borderId="0" xfId="1" applyFont="1" applyFill="1"/>
    <xf numFmtId="0" fontId="0" fillId="0" borderId="6" xfId="0" applyBorder="1"/>
    <xf numFmtId="10" fontId="0" fillId="0" borderId="6" xfId="0" applyNumberFormat="1" applyBorder="1"/>
    <xf numFmtId="0" fontId="0" fillId="7" borderId="6" xfId="0" applyFill="1" applyBorder="1"/>
    <xf numFmtId="0" fontId="0" fillId="0" borderId="7" xfId="0" applyBorder="1"/>
    <xf numFmtId="164" fontId="9" fillId="0" borderId="8" xfId="1" applyFont="1" applyBorder="1"/>
    <xf numFmtId="164" fontId="9" fillId="0" borderId="0" xfId="1" applyFont="1" applyBorder="1"/>
    <xf numFmtId="0" fontId="8" fillId="0" borderId="6" xfId="0" applyFont="1" applyBorder="1"/>
    <xf numFmtId="164" fontId="9" fillId="0" borderId="6" xfId="1" applyFont="1" applyBorder="1"/>
    <xf numFmtId="0" fontId="8" fillId="0" borderId="0" xfId="0" applyFont="1"/>
    <xf numFmtId="0" fontId="8" fillId="0" borderId="6" xfId="0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0" fillId="0" borderId="0" xfId="0" applyAlignment="1">
      <alignment horizontal="right"/>
    </xf>
    <xf numFmtId="164" fontId="9" fillId="0" borderId="0" xfId="1" applyFont="1"/>
    <xf numFmtId="0" fontId="0" fillId="0" borderId="6" xfId="0" applyBorder="1" applyAlignment="1">
      <alignment horizontal="right"/>
    </xf>
    <xf numFmtId="164" fontId="0" fillId="0" borderId="6" xfId="1" applyFont="1" applyBorder="1"/>
    <xf numFmtId="164" fontId="0" fillId="7" borderId="6" xfId="1" applyFont="1" applyFill="1" applyBorder="1"/>
    <xf numFmtId="9" fontId="0" fillId="0" borderId="6" xfId="0" applyNumberFormat="1" applyBorder="1"/>
    <xf numFmtId="0" fontId="0" fillId="8" borderId="0" xfId="0" applyFill="1"/>
    <xf numFmtId="0" fontId="8" fillId="8" borderId="0" xfId="0" applyFont="1" applyFill="1"/>
    <xf numFmtId="0" fontId="8" fillId="9" borderId="0" xfId="0" applyFont="1" applyFill="1"/>
    <xf numFmtId="0" fontId="8" fillId="8" borderId="0" xfId="0" applyFont="1" applyFill="1" applyAlignment="1">
      <alignment horizontal="left"/>
    </xf>
    <xf numFmtId="0" fontId="8" fillId="8" borderId="6" xfId="0" applyFont="1" applyFill="1" applyBorder="1" applyAlignment="1">
      <alignment horizontal="center" vertical="center"/>
    </xf>
    <xf numFmtId="164" fontId="0" fillId="7" borderId="0" xfId="0" applyNumberFormat="1" applyFill="1"/>
    <xf numFmtId="167" fontId="0" fillId="7" borderId="0" xfId="0" applyNumberFormat="1" applyFill="1"/>
    <xf numFmtId="167" fontId="0" fillId="7" borderId="6" xfId="1" applyNumberFormat="1" applyFont="1" applyFill="1" applyBorder="1"/>
    <xf numFmtId="0" fontId="6" fillId="5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8" borderId="0" xfId="0" applyFill="1" applyAlignment="1">
      <alignment horizontal="left"/>
    </xf>
    <xf numFmtId="0" fontId="8" fillId="0" borderId="0" xfId="0" applyFont="1" applyAlignment="1">
      <alignment horizontal="center"/>
    </xf>
    <xf numFmtId="0" fontId="0" fillId="8" borderId="12" xfId="0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C45CC-AE20-4A3B-94EF-AB5D8F846F4F}">
  <dimension ref="A1:E11"/>
  <sheetViews>
    <sheetView showGridLines="0" zoomScale="115" zoomScaleNormal="115" workbookViewId="0">
      <selection activeCell="D13" sqref="D13"/>
    </sheetView>
  </sheetViews>
  <sheetFormatPr defaultRowHeight="15" x14ac:dyDescent="0.25"/>
  <cols>
    <col min="1" max="5" width="14.140625" customWidth="1"/>
  </cols>
  <sheetData>
    <row r="1" spans="1:5" x14ac:dyDescent="0.25">
      <c r="A1" s="44" t="s">
        <v>45</v>
      </c>
      <c r="B1" s="44"/>
      <c r="C1" s="44"/>
      <c r="D1" s="44"/>
      <c r="E1" s="44"/>
    </row>
    <row r="3" spans="1:5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</row>
    <row r="4" spans="1:5" x14ac:dyDescent="0.25">
      <c r="A4" s="4" t="s">
        <v>5</v>
      </c>
      <c r="B4" s="5">
        <v>4.2</v>
      </c>
      <c r="C4" s="5">
        <v>1</v>
      </c>
      <c r="D4" s="5">
        <v>6</v>
      </c>
      <c r="E4" s="21"/>
    </row>
    <row r="5" spans="1:5" x14ac:dyDescent="0.25">
      <c r="A5" s="6" t="s">
        <v>6</v>
      </c>
      <c r="B5" s="7">
        <v>2</v>
      </c>
      <c r="C5" s="7">
        <v>9</v>
      </c>
      <c r="D5" s="7">
        <v>5</v>
      </c>
      <c r="E5" s="21"/>
    </row>
    <row r="6" spans="1:5" x14ac:dyDescent="0.25">
      <c r="A6" s="4" t="s">
        <v>7</v>
      </c>
      <c r="B6" s="5">
        <v>8.6999999999999993</v>
      </c>
      <c r="C6" s="5">
        <v>8</v>
      </c>
      <c r="D6" s="5">
        <v>8.3000000000000007</v>
      </c>
      <c r="E6" s="21"/>
    </row>
    <row r="7" spans="1:5" x14ac:dyDescent="0.25">
      <c r="A7" s="6" t="s">
        <v>8</v>
      </c>
      <c r="B7" s="7">
        <v>9.3000000000000007</v>
      </c>
      <c r="C7" s="7">
        <v>8.3000000000000007</v>
      </c>
      <c r="D7" s="7">
        <v>7</v>
      </c>
      <c r="E7" s="21"/>
    </row>
    <row r="8" spans="1:5" x14ac:dyDescent="0.25">
      <c r="A8" s="4" t="s">
        <v>9</v>
      </c>
      <c r="B8" s="5">
        <v>5.6</v>
      </c>
      <c r="C8" s="5">
        <v>3</v>
      </c>
      <c r="D8" s="5">
        <v>6</v>
      </c>
      <c r="E8" s="21"/>
    </row>
    <row r="9" spans="1:5" x14ac:dyDescent="0.25">
      <c r="A9" s="6" t="s">
        <v>10</v>
      </c>
      <c r="B9" s="7">
        <v>3</v>
      </c>
      <c r="C9" s="7">
        <v>8.4</v>
      </c>
      <c r="D9" s="7">
        <v>4.3</v>
      </c>
      <c r="E9" s="21"/>
    </row>
    <row r="10" spans="1:5" x14ac:dyDescent="0.25">
      <c r="A10" s="4" t="s">
        <v>11</v>
      </c>
      <c r="B10" s="5">
        <v>9.3000000000000007</v>
      </c>
      <c r="C10" s="5">
        <v>8.6</v>
      </c>
      <c r="D10" s="5">
        <v>8.5</v>
      </c>
      <c r="E10" s="21"/>
    </row>
    <row r="11" spans="1:5" x14ac:dyDescent="0.25">
      <c r="A11" s="6" t="s">
        <v>12</v>
      </c>
      <c r="B11" s="7">
        <v>9.6999999999999993</v>
      </c>
      <c r="C11" s="7">
        <v>8.6</v>
      </c>
      <c r="D11" s="7">
        <v>7.3</v>
      </c>
      <c r="E11" s="21"/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824FF-3F5B-4EB8-9ACB-686A8272D75B}">
  <dimension ref="A2:D9"/>
  <sheetViews>
    <sheetView showGridLines="0" tabSelected="1" zoomScale="130" zoomScaleNormal="130" workbookViewId="0">
      <selection activeCell="F6" sqref="F6"/>
    </sheetView>
  </sheetViews>
  <sheetFormatPr defaultRowHeight="15" x14ac:dyDescent="0.25"/>
  <cols>
    <col min="1" max="1" width="11.42578125" bestFit="1" customWidth="1"/>
    <col min="2" max="2" width="5.28515625" bestFit="1" customWidth="1"/>
    <col min="4" max="4" width="13.28515625" customWidth="1"/>
  </cols>
  <sheetData>
    <row r="2" spans="1:4" x14ac:dyDescent="0.25">
      <c r="A2" s="33" t="s">
        <v>129</v>
      </c>
      <c r="B2" s="33" t="s">
        <v>130</v>
      </c>
      <c r="C2" s="33" t="s">
        <v>131</v>
      </c>
      <c r="D2" s="33" t="s">
        <v>132</v>
      </c>
    </row>
    <row r="3" spans="1:4" x14ac:dyDescent="0.25">
      <c r="A3" s="27" t="s">
        <v>133</v>
      </c>
      <c r="B3" s="27">
        <v>8</v>
      </c>
      <c r="C3" s="43">
        <v>0.65</v>
      </c>
      <c r="D3" s="29"/>
    </row>
    <row r="4" spans="1:4" x14ac:dyDescent="0.25">
      <c r="A4" s="27" t="s">
        <v>134</v>
      </c>
      <c r="B4" s="27">
        <v>7</v>
      </c>
      <c r="C4" s="43">
        <v>0.4</v>
      </c>
      <c r="D4" s="29"/>
    </row>
    <row r="5" spans="1:4" x14ac:dyDescent="0.25">
      <c r="A5" s="27" t="s">
        <v>135</v>
      </c>
      <c r="B5" s="27">
        <v>8</v>
      </c>
      <c r="C5" s="43">
        <v>0.4</v>
      </c>
      <c r="D5" s="29"/>
    </row>
    <row r="6" spans="1:4" x14ac:dyDescent="0.25">
      <c r="A6" s="27" t="s">
        <v>136</v>
      </c>
      <c r="B6" s="27">
        <v>10</v>
      </c>
      <c r="C6" s="43">
        <v>0.9</v>
      </c>
      <c r="D6" s="29"/>
    </row>
    <row r="7" spans="1:4" x14ac:dyDescent="0.25">
      <c r="A7" s="27" t="s">
        <v>137</v>
      </c>
      <c r="B7" s="27">
        <v>8</v>
      </c>
      <c r="C7" s="43">
        <v>0.5</v>
      </c>
      <c r="D7" s="29"/>
    </row>
    <row r="9" spans="1:4" ht="113.25" customHeight="1" x14ac:dyDescent="0.25">
      <c r="A9" s="48" t="s">
        <v>132</v>
      </c>
      <c r="B9" s="60" t="s">
        <v>138</v>
      </c>
      <c r="C9" s="61"/>
      <c r="D9" s="62"/>
    </row>
  </sheetData>
  <mergeCells count="1">
    <mergeCell ref="B9:D9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E6C9-806A-4EA3-A2E5-C7F5EC132A0D}">
  <dimension ref="A1:G15"/>
  <sheetViews>
    <sheetView showGridLines="0" zoomScale="115" zoomScaleNormal="115" workbookViewId="0">
      <selection activeCell="G1" sqref="G1:G1048576"/>
    </sheetView>
  </sheetViews>
  <sheetFormatPr defaultRowHeight="15" x14ac:dyDescent="0.25"/>
  <cols>
    <col min="2" max="2" width="15" bestFit="1" customWidth="1"/>
    <col min="3" max="6" width="12.28515625" bestFit="1" customWidth="1"/>
    <col min="7" max="7" width="15" customWidth="1"/>
  </cols>
  <sheetData>
    <row r="1" spans="1:7" x14ac:dyDescent="0.25">
      <c r="A1" s="44" t="s">
        <v>46</v>
      </c>
      <c r="B1" s="44"/>
      <c r="C1" s="44"/>
      <c r="D1" s="44"/>
      <c r="E1" s="44"/>
      <c r="F1" s="44"/>
      <c r="G1" s="44"/>
    </row>
    <row r="3" spans="1:7" ht="33" x14ac:dyDescent="0.25">
      <c r="A3" s="52" t="s">
        <v>13</v>
      </c>
      <c r="B3" s="52"/>
      <c r="C3" s="52"/>
      <c r="D3" s="52"/>
      <c r="E3" s="52"/>
      <c r="F3" s="52"/>
      <c r="G3" s="52"/>
    </row>
    <row r="5" spans="1:7" x14ac:dyDescent="0.25">
      <c r="A5" s="53"/>
      <c r="B5" s="53"/>
      <c r="C5" s="8" t="s">
        <v>14</v>
      </c>
      <c r="D5" s="8" t="s">
        <v>15</v>
      </c>
      <c r="E5" s="8" t="s">
        <v>16</v>
      </c>
      <c r="F5" s="8" t="s">
        <v>17</v>
      </c>
      <c r="G5" s="9" t="s">
        <v>18</v>
      </c>
    </row>
    <row r="6" spans="1:7" x14ac:dyDescent="0.25">
      <c r="A6" s="54" t="s">
        <v>19</v>
      </c>
      <c r="B6" s="10" t="s">
        <v>20</v>
      </c>
      <c r="C6" s="11">
        <v>150000</v>
      </c>
      <c r="D6" s="11">
        <v>165000</v>
      </c>
      <c r="E6" s="11">
        <v>172000</v>
      </c>
      <c r="F6" s="11">
        <v>210000</v>
      </c>
      <c r="G6" s="22"/>
    </row>
    <row r="7" spans="1:7" x14ac:dyDescent="0.25">
      <c r="A7" s="54"/>
      <c r="B7" s="10" t="s">
        <v>21</v>
      </c>
      <c r="C7" s="13">
        <v>35000</v>
      </c>
      <c r="D7" s="13">
        <v>42000</v>
      </c>
      <c r="E7" s="13">
        <v>25000</v>
      </c>
      <c r="F7" s="13">
        <v>43275</v>
      </c>
      <c r="G7" s="22"/>
    </row>
    <row r="8" spans="1:7" x14ac:dyDescent="0.25">
      <c r="A8" s="54"/>
      <c r="B8" s="14" t="s">
        <v>22</v>
      </c>
      <c r="C8" s="11">
        <v>14320</v>
      </c>
      <c r="D8" s="11">
        <v>12743</v>
      </c>
      <c r="E8" s="11">
        <v>12745</v>
      </c>
      <c r="F8" s="11">
        <v>9321</v>
      </c>
      <c r="G8" s="22"/>
    </row>
    <row r="9" spans="1:7" x14ac:dyDescent="0.25">
      <c r="A9" s="15"/>
      <c r="B9" s="15"/>
      <c r="C9" s="15"/>
      <c r="D9" s="15"/>
      <c r="E9" s="15"/>
      <c r="F9" s="15"/>
      <c r="G9" s="15"/>
    </row>
    <row r="10" spans="1:7" x14ac:dyDescent="0.25">
      <c r="A10" s="54" t="s">
        <v>23</v>
      </c>
      <c r="B10" s="10" t="s">
        <v>24</v>
      </c>
      <c r="C10" s="13">
        <v>42145</v>
      </c>
      <c r="D10" s="13">
        <v>45012</v>
      </c>
      <c r="E10" s="13">
        <v>54440</v>
      </c>
      <c r="F10" s="13">
        <v>43234</v>
      </c>
      <c r="G10" s="22"/>
    </row>
    <row r="11" spans="1:7" x14ac:dyDescent="0.25">
      <c r="A11" s="54"/>
      <c r="B11" s="10" t="s">
        <v>25</v>
      </c>
      <c r="C11" s="11">
        <v>15700</v>
      </c>
      <c r="D11" s="11">
        <v>15700</v>
      </c>
      <c r="E11" s="11">
        <v>15700</v>
      </c>
      <c r="F11" s="11">
        <v>18545</v>
      </c>
      <c r="G11" s="22"/>
    </row>
    <row r="12" spans="1:7" x14ac:dyDescent="0.25">
      <c r="A12" s="54"/>
      <c r="B12" s="14" t="s">
        <v>26</v>
      </c>
      <c r="C12" s="13">
        <v>8437</v>
      </c>
      <c r="D12" s="13">
        <v>6723</v>
      </c>
      <c r="E12" s="13">
        <v>8453</v>
      </c>
      <c r="F12" s="13">
        <v>12000</v>
      </c>
      <c r="G12" s="22"/>
    </row>
    <row r="13" spans="1:7" x14ac:dyDescent="0.25">
      <c r="A13" s="54"/>
      <c r="B13" s="10" t="s">
        <v>27</v>
      </c>
      <c r="C13" s="11">
        <v>14500</v>
      </c>
      <c r="D13" s="11">
        <v>24545</v>
      </c>
      <c r="E13" s="11">
        <v>13266</v>
      </c>
      <c r="F13" s="11">
        <v>9344</v>
      </c>
      <c r="G13" s="22"/>
    </row>
    <row r="14" spans="1:7" x14ac:dyDescent="0.25">
      <c r="A14" s="54"/>
      <c r="B14" s="10" t="s">
        <v>28</v>
      </c>
      <c r="C14" s="13">
        <v>1234</v>
      </c>
      <c r="D14" s="13">
        <v>5456</v>
      </c>
      <c r="E14" s="13">
        <v>4566</v>
      </c>
      <c r="F14" s="13">
        <v>4556</v>
      </c>
      <c r="G14" s="22"/>
    </row>
    <row r="15" spans="1:7" x14ac:dyDescent="0.25">
      <c r="B15" s="9" t="s">
        <v>18</v>
      </c>
      <c r="C15" s="23"/>
      <c r="D15" s="23"/>
      <c r="E15" s="23"/>
      <c r="F15" s="23"/>
      <c r="G15" s="12"/>
    </row>
  </sheetData>
  <mergeCells count="4">
    <mergeCell ref="A3:G3"/>
    <mergeCell ref="A5:B5"/>
    <mergeCell ref="A6:A8"/>
    <mergeCell ref="A10:A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8CBCA-83E5-4238-9BDE-8DE2D104457A}">
  <dimension ref="A1:F8"/>
  <sheetViews>
    <sheetView showGridLines="0" zoomScale="130" zoomScaleNormal="130" workbookViewId="0">
      <selection activeCell="F4" sqref="F4:F8"/>
    </sheetView>
  </sheetViews>
  <sheetFormatPr defaultRowHeight="15" x14ac:dyDescent="0.25"/>
  <cols>
    <col min="1" max="1" width="8.7109375" customWidth="1"/>
    <col min="2" max="2" width="17" customWidth="1"/>
    <col min="3" max="3" width="12.7109375" bestFit="1" customWidth="1"/>
    <col min="4" max="4" width="11" bestFit="1" customWidth="1"/>
    <col min="5" max="5" width="16.85546875" bestFit="1" customWidth="1"/>
    <col min="6" max="6" width="12.140625" bestFit="1" customWidth="1"/>
  </cols>
  <sheetData>
    <row r="1" spans="1:6" x14ac:dyDescent="0.25">
      <c r="A1" s="44" t="s">
        <v>139</v>
      </c>
      <c r="B1" s="44"/>
      <c r="C1" s="44"/>
      <c r="D1" s="44"/>
      <c r="E1" s="44"/>
      <c r="F1" s="44"/>
    </row>
    <row r="3" spans="1:6" x14ac:dyDescent="0.25">
      <c r="A3" s="16" t="s">
        <v>29</v>
      </c>
      <c r="B3" s="16" t="s">
        <v>30</v>
      </c>
      <c r="C3" s="16" t="s">
        <v>31</v>
      </c>
      <c r="D3" s="16" t="s">
        <v>39</v>
      </c>
      <c r="E3" s="16" t="s">
        <v>32</v>
      </c>
      <c r="F3" s="16" t="s">
        <v>40</v>
      </c>
    </row>
    <row r="4" spans="1:6" x14ac:dyDescent="0.25">
      <c r="A4" s="18" t="s">
        <v>11</v>
      </c>
      <c r="B4" s="18" t="s">
        <v>33</v>
      </c>
      <c r="C4" s="20">
        <v>4000</v>
      </c>
      <c r="D4" s="20">
        <f>C4*0.15</f>
        <v>600</v>
      </c>
      <c r="E4" s="19">
        <v>43891</v>
      </c>
      <c r="F4" s="49"/>
    </row>
    <row r="5" spans="1:6" x14ac:dyDescent="0.25">
      <c r="A5" s="18" t="s">
        <v>34</v>
      </c>
      <c r="B5" s="18" t="s">
        <v>35</v>
      </c>
      <c r="C5" s="20">
        <v>3500</v>
      </c>
      <c r="D5" s="20">
        <f t="shared" ref="D5:D8" si="0">C5*0.15</f>
        <v>525</v>
      </c>
      <c r="E5" s="19">
        <v>43631</v>
      </c>
      <c r="F5" s="49"/>
    </row>
    <row r="6" spans="1:6" x14ac:dyDescent="0.25">
      <c r="A6" s="18" t="s">
        <v>8</v>
      </c>
      <c r="B6" s="18" t="s">
        <v>36</v>
      </c>
      <c r="C6" s="20">
        <v>4500</v>
      </c>
      <c r="D6" s="20">
        <f t="shared" si="0"/>
        <v>675</v>
      </c>
      <c r="E6" s="19">
        <v>44510</v>
      </c>
      <c r="F6" s="49"/>
    </row>
    <row r="7" spans="1:6" x14ac:dyDescent="0.25">
      <c r="A7" s="18" t="s">
        <v>5</v>
      </c>
      <c r="B7" s="18" t="s">
        <v>37</v>
      </c>
      <c r="C7" s="20">
        <v>3800</v>
      </c>
      <c r="D7" s="20">
        <f t="shared" si="0"/>
        <v>570</v>
      </c>
      <c r="E7" s="19">
        <v>43125</v>
      </c>
      <c r="F7" s="49"/>
    </row>
    <row r="8" spans="1:6" x14ac:dyDescent="0.25">
      <c r="A8" s="18" t="s">
        <v>38</v>
      </c>
      <c r="B8" s="18" t="s">
        <v>33</v>
      </c>
      <c r="C8" s="20">
        <v>4200</v>
      </c>
      <c r="D8" s="20">
        <f t="shared" si="0"/>
        <v>630</v>
      </c>
      <c r="E8" s="19">
        <v>44079</v>
      </c>
      <c r="F8" s="49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6CE5C-1DBF-4A5D-B7EE-3976DB0BEF6C}">
  <dimension ref="A1:D6"/>
  <sheetViews>
    <sheetView showGridLines="0" zoomScale="160" zoomScaleNormal="160" workbookViewId="0">
      <selection activeCell="D4" sqref="D4:D6"/>
    </sheetView>
  </sheetViews>
  <sheetFormatPr defaultRowHeight="15" x14ac:dyDescent="0.25"/>
  <cols>
    <col min="2" max="2" width="13.42578125" bestFit="1" customWidth="1"/>
    <col min="3" max="3" width="12.85546875" bestFit="1" customWidth="1"/>
    <col min="4" max="4" width="19.5703125" bestFit="1" customWidth="1"/>
  </cols>
  <sheetData>
    <row r="1" spans="1:4" x14ac:dyDescent="0.25">
      <c r="A1" s="44" t="s">
        <v>140</v>
      </c>
      <c r="B1" s="44"/>
      <c r="C1" s="44"/>
      <c r="D1" s="44"/>
    </row>
    <row r="3" spans="1:4" x14ac:dyDescent="0.25">
      <c r="A3" s="16" t="s">
        <v>41</v>
      </c>
      <c r="B3" s="16" t="s">
        <v>42</v>
      </c>
      <c r="C3" s="16" t="s">
        <v>43</v>
      </c>
      <c r="D3" s="16" t="s">
        <v>44</v>
      </c>
    </row>
    <row r="4" spans="1:4" x14ac:dyDescent="0.25">
      <c r="A4" s="17" t="s">
        <v>6</v>
      </c>
      <c r="B4" s="17">
        <v>5000</v>
      </c>
      <c r="C4" s="24">
        <v>0.05</v>
      </c>
      <c r="D4" s="50"/>
    </row>
    <row r="5" spans="1:4" x14ac:dyDescent="0.25">
      <c r="A5" s="17" t="s">
        <v>9</v>
      </c>
      <c r="B5" s="17">
        <v>8000</v>
      </c>
      <c r="C5" s="24">
        <v>7.0000000000000007E-2</v>
      </c>
      <c r="D5" s="50"/>
    </row>
    <row r="6" spans="1:4" x14ac:dyDescent="0.25">
      <c r="A6" s="17" t="s">
        <v>38</v>
      </c>
      <c r="B6" s="17">
        <v>6500</v>
      </c>
      <c r="C6" s="24">
        <v>0.06</v>
      </c>
      <c r="D6" s="50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C283B-DC8A-4F8E-A031-876593044297}">
  <dimension ref="A1:G21"/>
  <sheetViews>
    <sheetView showGridLines="0" zoomScale="115" zoomScaleNormal="115" workbookViewId="0">
      <selection activeCell="H7" sqref="H7"/>
    </sheetView>
  </sheetViews>
  <sheetFormatPr defaultRowHeight="15" x14ac:dyDescent="0.25"/>
  <cols>
    <col min="1" max="1" width="17.140625" customWidth="1"/>
    <col min="2" max="6" width="12.7109375" bestFit="1" customWidth="1"/>
    <col min="7" max="7" width="12.28515625" bestFit="1" customWidth="1"/>
  </cols>
  <sheetData>
    <row r="1" spans="1:7" x14ac:dyDescent="0.25">
      <c r="A1" s="45" t="s">
        <v>66</v>
      </c>
      <c r="B1" s="44"/>
      <c r="C1" s="44"/>
      <c r="D1" s="44"/>
      <c r="E1" s="44"/>
      <c r="F1" s="44"/>
      <c r="G1" s="44"/>
    </row>
    <row r="2" spans="1:7" x14ac:dyDescent="0.25">
      <c r="A2" s="45" t="s">
        <v>67</v>
      </c>
      <c r="B2" s="44"/>
      <c r="C2" s="44"/>
      <c r="D2" s="44"/>
      <c r="E2" s="44"/>
      <c r="F2" s="44"/>
      <c r="G2" s="44"/>
    </row>
    <row r="3" spans="1:7" x14ac:dyDescent="0.25">
      <c r="A3" s="46"/>
    </row>
    <row r="4" spans="1:7" x14ac:dyDescent="0.25">
      <c r="A4" s="46"/>
    </row>
    <row r="5" spans="1:7" x14ac:dyDescent="0.25">
      <c r="A5" t="s">
        <v>47</v>
      </c>
    </row>
    <row r="6" spans="1:7" x14ac:dyDescent="0.25"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53</v>
      </c>
    </row>
    <row r="7" spans="1:7" x14ac:dyDescent="0.25">
      <c r="A7" t="s">
        <v>54</v>
      </c>
      <c r="B7" s="25">
        <v>1000</v>
      </c>
      <c r="C7" s="25">
        <v>1250</v>
      </c>
      <c r="D7" s="25">
        <v>1300</v>
      </c>
      <c r="E7" s="25">
        <v>1300</v>
      </c>
      <c r="F7" s="25">
        <v>1250</v>
      </c>
      <c r="G7" s="25">
        <v>700</v>
      </c>
    </row>
    <row r="8" spans="1:7" x14ac:dyDescent="0.25">
      <c r="B8" s="25"/>
      <c r="C8" s="25"/>
      <c r="D8" s="25"/>
      <c r="E8" s="25"/>
      <c r="F8" s="25"/>
      <c r="G8" s="25"/>
    </row>
    <row r="9" spans="1:7" x14ac:dyDescent="0.25">
      <c r="A9" t="s">
        <v>55</v>
      </c>
      <c r="B9" s="25"/>
      <c r="C9" s="25"/>
      <c r="D9" s="25"/>
      <c r="E9" s="25"/>
      <c r="F9" s="25"/>
      <c r="G9" s="25"/>
    </row>
    <row r="10" spans="1:7" x14ac:dyDescent="0.25">
      <c r="A10" t="s">
        <v>56</v>
      </c>
      <c r="B10" s="25">
        <v>30</v>
      </c>
      <c r="C10" s="25">
        <v>35</v>
      </c>
      <c r="D10" s="25">
        <v>35</v>
      </c>
      <c r="E10" s="25">
        <v>30</v>
      </c>
      <c r="F10" s="25">
        <v>30</v>
      </c>
      <c r="G10" s="25">
        <v>40</v>
      </c>
    </row>
    <row r="11" spans="1:7" x14ac:dyDescent="0.25">
      <c r="A11" t="s">
        <v>57</v>
      </c>
      <c r="B11" s="25">
        <v>50</v>
      </c>
      <c r="C11" s="25">
        <v>60</v>
      </c>
      <c r="D11" s="25">
        <v>54</v>
      </c>
      <c r="E11" s="25">
        <v>55</v>
      </c>
      <c r="F11" s="25">
        <v>54</v>
      </c>
      <c r="G11" s="25">
        <v>56</v>
      </c>
    </row>
    <row r="12" spans="1:7" x14ac:dyDescent="0.25">
      <c r="A12" t="s">
        <v>58</v>
      </c>
      <c r="B12" s="25">
        <v>450</v>
      </c>
      <c r="C12" s="25">
        <v>500</v>
      </c>
      <c r="D12" s="25">
        <v>500</v>
      </c>
      <c r="E12" s="25">
        <v>450</v>
      </c>
      <c r="F12" s="25">
        <v>550</v>
      </c>
      <c r="G12" s="25">
        <v>600</v>
      </c>
    </row>
    <row r="13" spans="1:7" x14ac:dyDescent="0.25">
      <c r="A13" t="s">
        <v>59</v>
      </c>
      <c r="B13" s="25">
        <v>40</v>
      </c>
      <c r="C13" s="25">
        <v>40</v>
      </c>
      <c r="D13" s="25">
        <v>40</v>
      </c>
      <c r="E13" s="25">
        <v>40</v>
      </c>
      <c r="F13" s="25">
        <v>40</v>
      </c>
      <c r="G13" s="25">
        <v>40</v>
      </c>
    </row>
    <row r="14" spans="1:7" x14ac:dyDescent="0.25">
      <c r="A14" t="s">
        <v>60</v>
      </c>
      <c r="B14" s="25">
        <v>10</v>
      </c>
      <c r="C14" s="25">
        <v>15</v>
      </c>
      <c r="D14" s="25">
        <v>14</v>
      </c>
      <c r="E14" s="25">
        <v>15</v>
      </c>
      <c r="F14" s="25">
        <v>20</v>
      </c>
      <c r="G14" s="25">
        <v>31</v>
      </c>
    </row>
    <row r="15" spans="1:7" x14ac:dyDescent="0.25">
      <c r="A15" t="s">
        <v>61</v>
      </c>
      <c r="B15" s="25">
        <v>120</v>
      </c>
      <c r="C15" s="25">
        <v>150</v>
      </c>
      <c r="D15" s="25">
        <v>130</v>
      </c>
      <c r="E15" s="25">
        <v>200</v>
      </c>
      <c r="F15" s="25">
        <v>150</v>
      </c>
      <c r="G15" s="25">
        <v>190</v>
      </c>
    </row>
    <row r="16" spans="1:7" x14ac:dyDescent="0.25">
      <c r="A16" t="s">
        <v>62</v>
      </c>
      <c r="B16" s="25">
        <v>100</v>
      </c>
      <c r="C16" s="25">
        <v>110</v>
      </c>
      <c r="D16" s="25">
        <v>115</v>
      </c>
      <c r="E16" s="25">
        <v>110</v>
      </c>
      <c r="F16" s="25">
        <v>110</v>
      </c>
      <c r="G16" s="25">
        <v>120</v>
      </c>
    </row>
    <row r="17" spans="1:7" x14ac:dyDescent="0.25">
      <c r="A17" t="s">
        <v>63</v>
      </c>
      <c r="B17" s="25">
        <v>145</v>
      </c>
      <c r="C17" s="25">
        <v>145</v>
      </c>
      <c r="D17" s="25">
        <v>145</v>
      </c>
      <c r="E17" s="25">
        <v>145</v>
      </c>
      <c r="F17" s="25">
        <v>100</v>
      </c>
      <c r="G17" s="25">
        <v>145</v>
      </c>
    </row>
    <row r="19" spans="1:7" x14ac:dyDescent="0.25">
      <c r="A19" t="s">
        <v>64</v>
      </c>
      <c r="B19" s="26"/>
      <c r="C19" s="26"/>
      <c r="D19" s="26"/>
      <c r="E19" s="26"/>
      <c r="F19" s="26"/>
      <c r="G19" s="26"/>
    </row>
    <row r="21" spans="1:7" x14ac:dyDescent="0.25">
      <c r="A21" t="s">
        <v>65</v>
      </c>
      <c r="B21" s="26"/>
      <c r="C21" s="26"/>
      <c r="D21" s="26"/>
      <c r="E21" s="26"/>
      <c r="F21" s="26"/>
      <c r="G21" s="2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2FF35-92AE-4C87-B31E-88AFABC057C8}">
  <dimension ref="A1:H13"/>
  <sheetViews>
    <sheetView showGridLines="0" zoomScale="115" zoomScaleNormal="115" workbookViewId="0">
      <selection activeCell="F6" sqref="F6:H13"/>
    </sheetView>
  </sheetViews>
  <sheetFormatPr defaultRowHeight="15" x14ac:dyDescent="0.25"/>
  <cols>
    <col min="1" max="1" width="3.28515625" bestFit="1" customWidth="1"/>
    <col min="2" max="2" width="9.85546875" bestFit="1" customWidth="1"/>
    <col min="3" max="3" width="15.140625" bestFit="1" customWidth="1"/>
    <col min="4" max="4" width="7.5703125" bestFit="1" customWidth="1"/>
    <col min="5" max="5" width="14.28515625" bestFit="1" customWidth="1"/>
    <col min="6" max="6" width="9.5703125" bestFit="1" customWidth="1"/>
    <col min="7" max="7" width="17" bestFit="1" customWidth="1"/>
    <col min="8" max="8" width="16.7109375" bestFit="1" customWidth="1"/>
  </cols>
  <sheetData>
    <row r="1" spans="1:8" x14ac:dyDescent="0.25">
      <c r="A1" s="44" t="s">
        <v>83</v>
      </c>
      <c r="B1" s="44"/>
      <c r="C1" s="44"/>
      <c r="D1" s="44"/>
      <c r="E1" s="44"/>
      <c r="F1" s="44"/>
      <c r="G1" s="44"/>
      <c r="H1" s="44"/>
    </row>
    <row r="2" spans="1:8" x14ac:dyDescent="0.25">
      <c r="A2" s="44" t="s">
        <v>84</v>
      </c>
      <c r="B2" s="44"/>
      <c r="C2" s="44"/>
      <c r="D2" s="44"/>
      <c r="E2" s="44"/>
      <c r="F2" s="44"/>
      <c r="G2" s="44"/>
      <c r="H2" s="44"/>
    </row>
    <row r="5" spans="1:8" x14ac:dyDescent="0.25">
      <c r="A5" s="27" t="s">
        <v>68</v>
      </c>
      <c r="B5" s="27" t="s">
        <v>69</v>
      </c>
      <c r="C5" s="27" t="s">
        <v>70</v>
      </c>
      <c r="D5" s="27" t="s">
        <v>71</v>
      </c>
      <c r="E5" s="27" t="s">
        <v>72</v>
      </c>
      <c r="F5" s="27" t="s">
        <v>73</v>
      </c>
      <c r="G5" s="27" t="s">
        <v>74</v>
      </c>
      <c r="H5" s="27" t="s">
        <v>75</v>
      </c>
    </row>
    <row r="6" spans="1:8" x14ac:dyDescent="0.25">
      <c r="A6" s="27">
        <v>1</v>
      </c>
      <c r="B6" s="27" t="s">
        <v>76</v>
      </c>
      <c r="C6" s="27">
        <v>853</v>
      </c>
      <c r="D6" s="28">
        <v>0.1</v>
      </c>
      <c r="E6" s="28">
        <v>0.09</v>
      </c>
      <c r="F6" s="42"/>
      <c r="G6" s="51"/>
      <c r="H6" s="51"/>
    </row>
    <row r="7" spans="1:8" x14ac:dyDescent="0.25">
      <c r="A7" s="27">
        <v>2</v>
      </c>
      <c r="B7" s="27" t="s">
        <v>34</v>
      </c>
      <c r="C7" s="27">
        <v>951</v>
      </c>
      <c r="D7" s="28">
        <v>9.9900000000000003E-2</v>
      </c>
      <c r="E7" s="28">
        <v>0.08</v>
      </c>
      <c r="F7" s="42"/>
      <c r="G7" s="51"/>
      <c r="H7" s="51"/>
    </row>
    <row r="8" spans="1:8" x14ac:dyDescent="0.25">
      <c r="A8" s="27">
        <v>3</v>
      </c>
      <c r="B8" s="27" t="s">
        <v>77</v>
      </c>
      <c r="C8" s="27">
        <v>456</v>
      </c>
      <c r="D8" s="28">
        <v>8.6400000000000005E-2</v>
      </c>
      <c r="E8" s="28">
        <v>0.06</v>
      </c>
      <c r="F8" s="42"/>
      <c r="G8" s="51"/>
      <c r="H8" s="51"/>
    </row>
    <row r="9" spans="1:8" x14ac:dyDescent="0.25">
      <c r="A9" s="27">
        <v>4</v>
      </c>
      <c r="B9" s="27" t="s">
        <v>78</v>
      </c>
      <c r="C9" s="27">
        <v>500</v>
      </c>
      <c r="D9" s="28">
        <v>8.5000000000000006E-2</v>
      </c>
      <c r="E9" s="28">
        <v>0.06</v>
      </c>
      <c r="F9" s="42"/>
      <c r="G9" s="51"/>
      <c r="H9" s="51"/>
    </row>
    <row r="10" spans="1:8" x14ac:dyDescent="0.25">
      <c r="A10" s="27">
        <v>5</v>
      </c>
      <c r="B10" s="27" t="s">
        <v>79</v>
      </c>
      <c r="C10" s="27">
        <v>850</v>
      </c>
      <c r="D10" s="28">
        <v>8.9899999999999994E-2</v>
      </c>
      <c r="E10" s="28">
        <v>7.0000000000000007E-2</v>
      </c>
      <c r="F10" s="42"/>
      <c r="G10" s="51"/>
      <c r="H10" s="51"/>
    </row>
    <row r="11" spans="1:8" x14ac:dyDescent="0.25">
      <c r="A11" s="27">
        <v>6</v>
      </c>
      <c r="B11" s="27" t="s">
        <v>80</v>
      </c>
      <c r="C11" s="27">
        <v>459</v>
      </c>
      <c r="D11" s="28">
        <v>6.25E-2</v>
      </c>
      <c r="E11" s="28">
        <v>0.05</v>
      </c>
      <c r="F11" s="42"/>
      <c r="G11" s="51"/>
      <c r="H11" s="51"/>
    </row>
    <row r="12" spans="1:8" x14ac:dyDescent="0.25">
      <c r="A12" s="27">
        <v>7</v>
      </c>
      <c r="B12" s="27" t="s">
        <v>81</v>
      </c>
      <c r="C12" s="27">
        <v>478</v>
      </c>
      <c r="D12" s="28">
        <v>7.1199999999999999E-2</v>
      </c>
      <c r="E12" s="28">
        <v>0.05</v>
      </c>
      <c r="F12" s="42"/>
      <c r="G12" s="51"/>
      <c r="H12" s="51"/>
    </row>
    <row r="13" spans="1:8" x14ac:dyDescent="0.25">
      <c r="A13" s="27">
        <v>8</v>
      </c>
      <c r="B13" s="27" t="s">
        <v>82</v>
      </c>
      <c r="C13" s="27">
        <v>658</v>
      </c>
      <c r="D13" s="28">
        <v>5.9900000000000002E-2</v>
      </c>
      <c r="E13" s="28">
        <v>0.04</v>
      </c>
      <c r="F13" s="42"/>
      <c r="G13" s="51"/>
      <c r="H13" s="51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EC7F-4313-4AAB-89BD-DC68275EFD18}">
  <dimension ref="A1:F17"/>
  <sheetViews>
    <sheetView showGridLines="0" topLeftCell="A2" zoomScale="130" zoomScaleNormal="130" workbookViewId="0">
      <selection activeCell="E20" sqref="E20"/>
    </sheetView>
  </sheetViews>
  <sheetFormatPr defaultRowHeight="15" x14ac:dyDescent="0.25"/>
  <cols>
    <col min="1" max="1" width="17.7109375" bestFit="1" customWidth="1"/>
    <col min="2" max="2" width="11" customWidth="1"/>
    <col min="3" max="3" width="12.85546875" customWidth="1"/>
  </cols>
  <sheetData>
    <row r="1" spans="1:6" x14ac:dyDescent="0.25">
      <c r="A1" s="45" t="s">
        <v>99</v>
      </c>
      <c r="B1" s="44"/>
      <c r="C1" s="44"/>
      <c r="D1" s="44"/>
      <c r="E1" s="44"/>
      <c r="F1" s="44"/>
    </row>
    <row r="2" spans="1:6" x14ac:dyDescent="0.25">
      <c r="A2" s="44" t="s">
        <v>100</v>
      </c>
      <c r="B2" s="44"/>
      <c r="C2" s="44"/>
      <c r="D2" s="44"/>
      <c r="E2" s="44"/>
      <c r="F2" s="44"/>
    </row>
    <row r="3" spans="1:6" x14ac:dyDescent="0.25">
      <c r="A3" s="44" t="s">
        <v>101</v>
      </c>
      <c r="B3" s="44"/>
      <c r="C3" s="44"/>
      <c r="D3" s="44"/>
      <c r="E3" s="44"/>
      <c r="F3" s="44"/>
    </row>
    <row r="4" spans="1:6" x14ac:dyDescent="0.25">
      <c r="A4" s="44" t="s">
        <v>102</v>
      </c>
      <c r="B4" s="44"/>
      <c r="C4" s="44"/>
      <c r="D4" s="44"/>
      <c r="E4" s="44"/>
      <c r="F4" s="44"/>
    </row>
    <row r="5" spans="1:6" ht="15.75" thickBot="1" x14ac:dyDescent="0.3"/>
    <row r="6" spans="1:6" ht="15.75" thickBot="1" x14ac:dyDescent="0.3">
      <c r="A6" s="30" t="s">
        <v>85</v>
      </c>
      <c r="B6" s="31">
        <v>5.69</v>
      </c>
    </row>
    <row r="7" spans="1:6" ht="15.75" thickBot="1" x14ac:dyDescent="0.3">
      <c r="B7" s="32"/>
    </row>
    <row r="8" spans="1:6" ht="15.75" thickBot="1" x14ac:dyDescent="0.3">
      <c r="A8" s="55" t="s">
        <v>86</v>
      </c>
      <c r="B8" s="56"/>
      <c r="C8" s="56"/>
      <c r="D8" s="56"/>
      <c r="E8" s="57"/>
    </row>
    <row r="10" spans="1:6" x14ac:dyDescent="0.25">
      <c r="A10" s="33" t="s">
        <v>87</v>
      </c>
      <c r="B10" s="33" t="s">
        <v>88</v>
      </c>
      <c r="C10" s="33" t="s">
        <v>89</v>
      </c>
      <c r="D10" s="33" t="s">
        <v>90</v>
      </c>
      <c r="E10" s="33" t="s">
        <v>91</v>
      </c>
    </row>
    <row r="11" spans="1:6" x14ac:dyDescent="0.25">
      <c r="A11" s="27" t="s">
        <v>92</v>
      </c>
      <c r="B11" s="27">
        <v>500</v>
      </c>
      <c r="C11" s="34">
        <v>0.15</v>
      </c>
      <c r="D11" s="29"/>
      <c r="E11" s="29"/>
    </row>
    <row r="12" spans="1:6" x14ac:dyDescent="0.25">
      <c r="A12" s="27" t="s">
        <v>93</v>
      </c>
      <c r="B12" s="27">
        <v>750</v>
      </c>
      <c r="C12" s="34">
        <v>0.15</v>
      </c>
      <c r="D12" s="29"/>
      <c r="E12" s="29"/>
    </row>
    <row r="13" spans="1:6" x14ac:dyDescent="0.25">
      <c r="A13" s="27" t="s">
        <v>94</v>
      </c>
      <c r="B13" s="27">
        <v>250</v>
      </c>
      <c r="C13" s="34">
        <v>10</v>
      </c>
      <c r="D13" s="29"/>
      <c r="E13" s="29"/>
    </row>
    <row r="14" spans="1:6" x14ac:dyDescent="0.25">
      <c r="A14" s="27" t="s">
        <v>95</v>
      </c>
      <c r="B14" s="27">
        <v>310</v>
      </c>
      <c r="C14" s="34">
        <v>0.5</v>
      </c>
      <c r="D14" s="29"/>
      <c r="E14" s="29"/>
    </row>
    <row r="15" spans="1:6" x14ac:dyDescent="0.25">
      <c r="A15" s="27" t="s">
        <v>96</v>
      </c>
      <c r="B15" s="27">
        <v>500</v>
      </c>
      <c r="C15" s="34">
        <v>0.1</v>
      </c>
      <c r="D15" s="29"/>
      <c r="E15" s="29"/>
    </row>
    <row r="16" spans="1:6" x14ac:dyDescent="0.25">
      <c r="A16" s="27" t="s">
        <v>97</v>
      </c>
      <c r="B16" s="27">
        <v>1500</v>
      </c>
      <c r="C16" s="34">
        <v>2.5</v>
      </c>
      <c r="D16" s="29"/>
      <c r="E16" s="29"/>
    </row>
    <row r="17" spans="1:5" x14ac:dyDescent="0.25">
      <c r="A17" s="27" t="s">
        <v>98</v>
      </c>
      <c r="B17" s="27">
        <v>190</v>
      </c>
      <c r="C17" s="34">
        <v>6</v>
      </c>
      <c r="D17" s="29"/>
      <c r="E17" s="29"/>
    </row>
  </sheetData>
  <mergeCells count="1">
    <mergeCell ref="A8:E8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EBEF7-32EB-4A89-87FB-714EA7894FCF}">
  <dimension ref="A1:E19"/>
  <sheetViews>
    <sheetView showGridLines="0" zoomScale="130" zoomScaleNormal="130" workbookViewId="0">
      <selection activeCell="H19" sqref="H19"/>
    </sheetView>
  </sheetViews>
  <sheetFormatPr defaultRowHeight="15" x14ac:dyDescent="0.25"/>
  <cols>
    <col min="1" max="1" width="9" bestFit="1" customWidth="1"/>
    <col min="2" max="2" width="9.85546875" bestFit="1" customWidth="1"/>
    <col min="4" max="4" width="19" bestFit="1" customWidth="1"/>
    <col min="5" max="5" width="14.28515625" bestFit="1" customWidth="1"/>
  </cols>
  <sheetData>
    <row r="1" spans="1:5" x14ac:dyDescent="0.25">
      <c r="A1" s="59" t="s">
        <v>103</v>
      </c>
      <c r="B1" s="59"/>
      <c r="C1" s="59"/>
      <c r="D1" s="59"/>
      <c r="E1" s="59"/>
    </row>
    <row r="3" spans="1:5" x14ac:dyDescent="0.25">
      <c r="A3" s="35" t="s">
        <v>104</v>
      </c>
      <c r="B3" s="35" t="s">
        <v>105</v>
      </c>
      <c r="D3" s="36" t="s">
        <v>106</v>
      </c>
      <c r="E3" s="37" t="s">
        <v>107</v>
      </c>
    </row>
    <row r="4" spans="1:5" x14ac:dyDescent="0.25">
      <c r="A4" s="38" t="s">
        <v>108</v>
      </c>
      <c r="B4" s="39">
        <v>45</v>
      </c>
      <c r="D4" s="40" t="s">
        <v>108</v>
      </c>
      <c r="E4" s="29"/>
    </row>
    <row r="5" spans="1:5" x14ac:dyDescent="0.25">
      <c r="A5" s="38" t="s">
        <v>109</v>
      </c>
      <c r="B5" s="39">
        <v>74</v>
      </c>
      <c r="D5" s="40" t="s">
        <v>109</v>
      </c>
      <c r="E5" s="29"/>
    </row>
    <row r="6" spans="1:5" x14ac:dyDescent="0.25">
      <c r="A6" s="38" t="s">
        <v>110</v>
      </c>
      <c r="B6" s="39">
        <v>48</v>
      </c>
      <c r="D6" s="40" t="s">
        <v>110</v>
      </c>
      <c r="E6" s="29"/>
    </row>
    <row r="7" spans="1:5" x14ac:dyDescent="0.25">
      <c r="A7" s="38" t="s">
        <v>111</v>
      </c>
      <c r="B7" s="39">
        <v>95</v>
      </c>
      <c r="D7" s="40" t="s">
        <v>111</v>
      </c>
      <c r="E7" s="29"/>
    </row>
    <row r="8" spans="1:5" x14ac:dyDescent="0.25">
      <c r="A8" s="38" t="s">
        <v>111</v>
      </c>
      <c r="B8" s="39">
        <v>95</v>
      </c>
      <c r="D8" s="40"/>
      <c r="E8" s="27"/>
    </row>
    <row r="9" spans="1:5" x14ac:dyDescent="0.25">
      <c r="A9" s="38" t="s">
        <v>110</v>
      </c>
      <c r="B9" s="39">
        <v>35</v>
      </c>
      <c r="D9" s="40" t="s">
        <v>112</v>
      </c>
      <c r="E9" s="29"/>
    </row>
    <row r="10" spans="1:5" x14ac:dyDescent="0.25">
      <c r="A10" s="38" t="s">
        <v>109</v>
      </c>
      <c r="B10" s="39">
        <v>64</v>
      </c>
      <c r="D10" s="40" t="s">
        <v>113</v>
      </c>
      <c r="E10" s="29"/>
    </row>
    <row r="11" spans="1:5" x14ac:dyDescent="0.25">
      <c r="A11" s="38" t="s">
        <v>108</v>
      </c>
      <c r="B11" s="39">
        <v>53</v>
      </c>
      <c r="D11" s="40" t="s">
        <v>114</v>
      </c>
      <c r="E11" s="29"/>
    </row>
    <row r="12" spans="1:5" x14ac:dyDescent="0.25">
      <c r="A12" s="38" t="s">
        <v>111</v>
      </c>
      <c r="B12" s="39">
        <v>95</v>
      </c>
      <c r="D12" s="40" t="s">
        <v>115</v>
      </c>
      <c r="E12" s="29"/>
    </row>
    <row r="13" spans="1:5" x14ac:dyDescent="0.25">
      <c r="A13" s="38" t="s">
        <v>108</v>
      </c>
      <c r="B13" s="39">
        <v>35</v>
      </c>
    </row>
    <row r="14" spans="1:5" x14ac:dyDescent="0.25">
      <c r="A14" s="38" t="s">
        <v>110</v>
      </c>
      <c r="B14" s="39">
        <v>46</v>
      </c>
      <c r="D14" s="47" t="s">
        <v>99</v>
      </c>
      <c r="E14" s="44"/>
    </row>
    <row r="15" spans="1:5" x14ac:dyDescent="0.25">
      <c r="A15" s="38" t="s">
        <v>110</v>
      </c>
      <c r="B15" s="39">
        <v>64</v>
      </c>
      <c r="D15" s="58" t="s">
        <v>116</v>
      </c>
      <c r="E15" s="58"/>
    </row>
    <row r="16" spans="1:5" x14ac:dyDescent="0.25">
      <c r="A16" s="38" t="s">
        <v>109</v>
      </c>
      <c r="B16" s="39">
        <v>42</v>
      </c>
      <c r="D16" s="58" t="s">
        <v>117</v>
      </c>
      <c r="E16" s="58"/>
    </row>
    <row r="17" spans="1:5" x14ac:dyDescent="0.25">
      <c r="A17" s="38" t="s">
        <v>111</v>
      </c>
      <c r="B17" s="39">
        <v>95</v>
      </c>
      <c r="D17" s="58" t="s">
        <v>118</v>
      </c>
      <c r="E17" s="58"/>
    </row>
    <row r="18" spans="1:5" x14ac:dyDescent="0.25">
      <c r="A18" s="38" t="s">
        <v>108</v>
      </c>
      <c r="B18" s="39">
        <v>35</v>
      </c>
      <c r="D18" s="58" t="s">
        <v>119</v>
      </c>
      <c r="E18" s="58"/>
    </row>
    <row r="19" spans="1:5" x14ac:dyDescent="0.25">
      <c r="A19" s="38" t="s">
        <v>109</v>
      </c>
      <c r="B19" s="39">
        <v>47</v>
      </c>
      <c r="D19" s="58" t="s">
        <v>120</v>
      </c>
      <c r="E19" s="58"/>
    </row>
  </sheetData>
  <mergeCells count="6">
    <mergeCell ref="D19:E19"/>
    <mergeCell ref="A1:E1"/>
    <mergeCell ref="D15:E15"/>
    <mergeCell ref="D16:E16"/>
    <mergeCell ref="D17:E17"/>
    <mergeCell ref="D18:E18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DBB4E-BDFF-4E9B-BE05-5ADBD3821646}">
  <dimension ref="A1:E17"/>
  <sheetViews>
    <sheetView showGridLines="0" zoomScale="130" zoomScaleNormal="130" workbookViewId="0">
      <selection activeCell="E4" sqref="E4:E8"/>
    </sheetView>
  </sheetViews>
  <sheetFormatPr defaultRowHeight="15" x14ac:dyDescent="0.25"/>
  <cols>
    <col min="1" max="1" width="30.85546875" bestFit="1" customWidth="1"/>
    <col min="2" max="2" width="13.85546875" bestFit="1" customWidth="1"/>
    <col min="4" max="4" width="11.42578125" bestFit="1" customWidth="1"/>
    <col min="5" max="5" width="12.42578125" bestFit="1" customWidth="1"/>
  </cols>
  <sheetData>
    <row r="1" spans="1:5" x14ac:dyDescent="0.25">
      <c r="A1" s="53" t="s">
        <v>121</v>
      </c>
      <c r="B1" s="53"/>
      <c r="C1" s="53"/>
      <c r="D1" s="53"/>
      <c r="E1" s="53"/>
    </row>
    <row r="3" spans="1:5" x14ac:dyDescent="0.25">
      <c r="A3" s="33" t="s">
        <v>122</v>
      </c>
      <c r="B3" s="33" t="s">
        <v>123</v>
      </c>
      <c r="D3" s="33" t="s">
        <v>122</v>
      </c>
      <c r="E3" s="33" t="s">
        <v>124</v>
      </c>
    </row>
    <row r="4" spans="1:5" x14ac:dyDescent="0.25">
      <c r="A4" s="40" t="s">
        <v>5</v>
      </c>
      <c r="B4" s="41">
        <v>456</v>
      </c>
      <c r="D4" s="40" t="s">
        <v>5</v>
      </c>
      <c r="E4" s="42"/>
    </row>
    <row r="5" spans="1:5" x14ac:dyDescent="0.25">
      <c r="A5" s="40" t="s">
        <v>125</v>
      </c>
      <c r="B5" s="41">
        <v>346</v>
      </c>
      <c r="D5" s="40" t="s">
        <v>125</v>
      </c>
      <c r="E5" s="42"/>
    </row>
    <row r="6" spans="1:5" x14ac:dyDescent="0.25">
      <c r="A6" s="40" t="s">
        <v>5</v>
      </c>
      <c r="B6" s="41">
        <v>765</v>
      </c>
      <c r="D6" s="40" t="s">
        <v>126</v>
      </c>
      <c r="E6" s="42"/>
    </row>
    <row r="7" spans="1:5" x14ac:dyDescent="0.25">
      <c r="A7" s="40" t="s">
        <v>126</v>
      </c>
      <c r="B7" s="41">
        <v>56</v>
      </c>
      <c r="D7" s="38"/>
    </row>
    <row r="8" spans="1:5" x14ac:dyDescent="0.25">
      <c r="A8" s="40" t="s">
        <v>125</v>
      </c>
      <c r="B8" s="41">
        <v>54</v>
      </c>
      <c r="D8" s="37" t="s">
        <v>127</v>
      </c>
      <c r="E8" s="42"/>
    </row>
    <row r="9" spans="1:5" x14ac:dyDescent="0.25">
      <c r="A9" s="40" t="s">
        <v>125</v>
      </c>
      <c r="B9" s="41">
        <v>3</v>
      </c>
    </row>
    <row r="10" spans="1:5" x14ac:dyDescent="0.25">
      <c r="A10" s="40" t="s">
        <v>126</v>
      </c>
      <c r="B10" s="41">
        <v>56</v>
      </c>
    </row>
    <row r="11" spans="1:5" x14ac:dyDescent="0.25">
      <c r="A11" s="40" t="s">
        <v>5</v>
      </c>
      <c r="B11" s="41">
        <v>75</v>
      </c>
    </row>
    <row r="12" spans="1:5" x14ac:dyDescent="0.25">
      <c r="A12" s="40" t="s">
        <v>125</v>
      </c>
      <c r="B12" s="41">
        <v>34</v>
      </c>
    </row>
    <row r="13" spans="1:5" x14ac:dyDescent="0.25">
      <c r="A13" s="40" t="s">
        <v>126</v>
      </c>
      <c r="B13" s="41">
        <v>8</v>
      </c>
    </row>
    <row r="14" spans="1:5" x14ac:dyDescent="0.25">
      <c r="A14" s="40" t="s">
        <v>5</v>
      </c>
      <c r="B14" s="41">
        <v>56</v>
      </c>
    </row>
    <row r="17" spans="1:5" x14ac:dyDescent="0.25">
      <c r="A17" s="44" t="s">
        <v>128</v>
      </c>
      <c r="B17" s="44"/>
      <c r="C17" s="44"/>
      <c r="D17" s="44"/>
      <c r="E17" s="44"/>
    </row>
  </sheetData>
  <mergeCells count="1">
    <mergeCell ref="A1:E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Q01</vt:lpstr>
      <vt:lpstr>Q02</vt:lpstr>
      <vt:lpstr>Q03</vt:lpstr>
      <vt:lpstr>Q04</vt:lpstr>
      <vt:lpstr>Q05</vt:lpstr>
      <vt:lpstr>Q06</vt:lpstr>
      <vt:lpstr>Q07</vt:lpstr>
      <vt:lpstr>Q08</vt:lpstr>
      <vt:lpstr>Q09</vt:lpstr>
      <vt:lpstr>Q10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Francisco de Andrade Silva</dc:creator>
  <cp:lastModifiedBy>V@ds365ks.onmicrosoft.com</cp:lastModifiedBy>
  <dcterms:created xsi:type="dcterms:W3CDTF">2024-11-08T11:30:40Z</dcterms:created>
  <dcterms:modified xsi:type="dcterms:W3CDTF">2025-07-07T20:54:18Z</dcterms:modified>
</cp:coreProperties>
</file>